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odaci" sheetId="1" r:id="rId1"/>
  </sheets>
  <definedNames>
    <definedName name="_xlnm.Print_Titles" localSheetId="0">'Podaci'!$10:$11</definedName>
    <definedName name="_xlnm.Print_Area" localSheetId="0">'Podaci'!$A$1:$I$28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<sst xmlns="http://schemas.openxmlformats.org/spreadsheetml/2006/main" count="49" uniqueCount="43">
  <si>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KUPAC: </t>
  </si>
  <si>
    <t>OSNOVNA ŠKOLA STANOVI</t>
  </si>
  <si>
    <t xml:space="preserve">ADRESA: </t>
  </si>
  <si>
    <t>RINE ARAS 3, 23000 ZADAR, HRVATSKA</t>
  </si>
  <si>
    <t>61092070644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</si>
  <si>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</si>
  <si>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</si>
  <si>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</si>
  <si>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</si>
  <si>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</si>
  <si>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</si>
  <si>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</si>
  <si>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</si>
  <si>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</si>
  <si>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</si>
  <si>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</si>
  <si>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</si>
  <si>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</si>
  <si>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</si>
  <si>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</si>
  <si>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</si>
  <si>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</si>
  <si>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</si>
  <si>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</si>
  <si>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1402011088</t>
  </si>
  <si>
    <t>Crveni</t>
  </si>
  <si>
    <t>VT (kWh)</t>
  </si>
  <si>
    <t>NT (kWh)</t>
  </si>
  <si>
    <t>SN (kW)</t>
  </si>
  <si>
    <t>1402011142</t>
  </si>
  <si>
    <t>ŠKOLA CRNO</t>
  </si>
  <si>
    <t xml:space="preserve">Naknada za poticanje proizvodnje iz obnovljivih izvora: </t>
  </si>
  <si>
    <t>Ukupno (kWh)</t>
  </si>
  <si>
    <t>(mjesto i datum)</t>
  </si>
  <si>
    <t>(pečat, čitko ime i prezime ovlaštene osobe)</t>
  </si>
  <si>
    <t>(potpis ovlaštene osobe)</t>
  </si>
  <si>
    <t>OIB:</t>
  </si>
  <si>
    <t>RINE ARAS BB, 23000 ZADAR</t>
  </si>
  <si>
    <t>CRNO 169, 23000 ZADAR</t>
  </si>
  <si>
    <t>Trošarine za neposlovnu uporabu el. energije:</t>
  </si>
  <si>
    <t xml:space="preserve">Ukupno bez PDV (EUR): </t>
  </si>
  <si>
    <t xml:space="preserve">Ukupno PDV (EUR): </t>
  </si>
  <si>
    <t xml:space="preserve">Ukupno s PDV (EUR):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</si>
</sst>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,###,###,##0.0000"/>
    <numFmt numFmtId="177" formatCode="#,###,###,##0.00"/>
    <numFmt numFmtId="178" formatCode="#,###,###,##0"/>
    <numFmt numFmtId="179" formatCode="#,##0.0000"/>
    <numFmt numFmtId="180" formatCode="#,###,###,##0.00000"/>
    <numFmt numFmtId="181" formatCode="#,###,###,##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178" fontId="0" fillId="0" borderId="10" xfId="0" applyNumberFormat="1" applyFont="1" applyBorder="1" applyAlignment="1">
      <alignment horizontal="right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left"/>
    </xf>
    <xf numFmtId="178" fontId="0" fillId="0" borderId="16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178" fontId="0" fillId="0" borderId="12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left"/>
    </xf>
    <xf numFmtId="178" fontId="0" fillId="0" borderId="17" xfId="0" applyNumberFormat="1" applyFont="1" applyBorder="1" applyAlignment="1">
      <alignment horizontal="right"/>
    </xf>
    <xf numFmtId="177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/>
    </xf>
    <xf numFmtId="177" fontId="0" fillId="0" borderId="21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left"/>
    </xf>
    <xf numFmtId="178" fontId="0" fillId="0" borderId="20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 horizontal="right"/>
    </xf>
    <xf numFmtId="181" fontId="0" fillId="0" borderId="17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16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0.7109375" style="1" customWidth="1"/>
    <col min="2" max="2" width="12.7109375" style="2" customWidth="1"/>
    <col min="3" max="3" width="26.28125" style="8" bestFit="1" customWidth="1"/>
    <col min="4" max="4" width="27.57421875" style="8" bestFit="1" customWidth="1"/>
    <col min="5" max="6" width="12.7109375" style="2" customWidth="1"/>
    <col min="7" max="7" width="12.7109375" style="3" customWidth="1"/>
    <col min="8" max="8" width="12.7109375" style="4" customWidth="1"/>
    <col min="9" max="9" width="15.7109375" style="5" customWidth="1"/>
  </cols>
  <sheetData>
    <row r="1" spans="1:2" ht="12.75">
      <c r="A1" s="6" t="s">
        <v>0</v>
      </c>
      <c r="B1" s="6" t="s">
        <v>1</v>
      </c>
    </row>
    <row r="2" spans="1:2" ht="12.75">
      <c r="A2" s="6" t="s">
        <v>2</v>
      </c>
      <c r="B2" s="6" t="s">
        <v>3</v>
      </c>
    </row>
    <row r="3" spans="1:2" ht="12.75">
      <c r="A3" s="6" t="s">
        <v>36</v>
      </c>
      <c r="B3" s="6" t="s">
        <v>4</v>
      </c>
    </row>
    <row r="4" spans="1:2" ht="12.75">
      <c r="A4" s="6"/>
      <c r="B4" s="6"/>
    </row>
    <row r="5" spans="1:9" ht="12.75">
      <c r="A5" s="42" t="s">
        <v>5</v>
      </c>
      <c r="B5" s="43"/>
      <c r="C5" s="43"/>
      <c r="D5" s="43"/>
      <c r="E5" s="43"/>
      <c r="F5" s="43"/>
      <c r="G5" s="44"/>
      <c r="H5" s="45"/>
      <c r="I5" s="46"/>
    </row>
    <row r="6" spans="1:9" ht="12.75">
      <c r="A6" s="42" t="s">
        <v>6</v>
      </c>
      <c r="B6" s="43"/>
      <c r="C6" s="43"/>
      <c r="D6" s="43"/>
      <c r="E6" s="43"/>
      <c r="F6" s="43"/>
      <c r="G6" s="44"/>
      <c r="H6" s="45"/>
      <c r="I6" s="46"/>
    </row>
    <row r="7" spans="1:9" ht="12.75">
      <c r="A7" s="13"/>
      <c r="B7" s="7"/>
      <c r="C7" s="7"/>
      <c r="D7" s="7"/>
      <c r="E7" s="7"/>
      <c r="F7" s="7"/>
      <c r="G7" s="14"/>
      <c r="H7" s="11"/>
      <c r="I7" s="12"/>
    </row>
    <row r="8" ht="12.75">
      <c r="A8" s="6" t="s">
        <v>7</v>
      </c>
    </row>
    <row r="9" ht="13.5" thickBot="1"/>
    <row r="10" spans="1:9" s="7" customFormat="1" ht="25.5">
      <c r="A10" s="15" t="s">
        <v>8</v>
      </c>
      <c r="B10" s="16" t="s">
        <v>9</v>
      </c>
      <c r="C10" s="17" t="s">
        <v>10</v>
      </c>
      <c r="D10" s="17" t="s">
        <v>11</v>
      </c>
      <c r="E10" s="17" t="s">
        <v>12</v>
      </c>
      <c r="F10" s="47" t="s">
        <v>13</v>
      </c>
      <c r="G10" s="47"/>
      <c r="H10" s="16" t="s">
        <v>14</v>
      </c>
      <c r="I10" s="18" t="s">
        <v>15</v>
      </c>
    </row>
    <row r="11" spans="1:9" s="1" customFormat="1" ht="13.5" thickBot="1">
      <c r="A11" s="30" t="s">
        <v>16</v>
      </c>
      <c r="B11" s="31" t="s">
        <v>17</v>
      </c>
      <c r="C11" s="32" t="s">
        <v>18</v>
      </c>
      <c r="D11" s="32" t="s">
        <v>19</v>
      </c>
      <c r="E11" s="31" t="s">
        <v>20</v>
      </c>
      <c r="F11" s="48" t="s">
        <v>21</v>
      </c>
      <c r="G11" s="48"/>
      <c r="H11" s="31" t="s">
        <v>22</v>
      </c>
      <c r="I11" s="33" t="s">
        <v>23</v>
      </c>
    </row>
    <row r="12" spans="1:9" ht="15" customHeight="1">
      <c r="A12" s="49">
        <v>1</v>
      </c>
      <c r="B12" s="51" t="s">
        <v>24</v>
      </c>
      <c r="C12" s="53" t="s">
        <v>1</v>
      </c>
      <c r="D12" s="53" t="s">
        <v>37</v>
      </c>
      <c r="E12" s="55" t="s">
        <v>25</v>
      </c>
      <c r="F12" s="27" t="s">
        <v>26</v>
      </c>
      <c r="G12" s="28">
        <v>45900</v>
      </c>
      <c r="H12" s="39"/>
      <c r="I12" s="29">
        <f aca="true" t="shared" si="0" ref="I12:I19">ROUND(G12*H12,2)</f>
        <v>0</v>
      </c>
    </row>
    <row r="13" spans="1:9" ht="15" customHeight="1">
      <c r="A13" s="50"/>
      <c r="B13" s="52"/>
      <c r="C13" s="54"/>
      <c r="D13" s="54"/>
      <c r="E13" s="56"/>
      <c r="F13" s="9" t="s">
        <v>27</v>
      </c>
      <c r="G13" s="10">
        <v>14700</v>
      </c>
      <c r="H13" s="40"/>
      <c r="I13" s="29">
        <f t="shared" si="0"/>
        <v>0</v>
      </c>
    </row>
    <row r="14" spans="1:9" ht="15" customHeight="1">
      <c r="A14" s="50"/>
      <c r="B14" s="52"/>
      <c r="C14" s="54"/>
      <c r="D14" s="54"/>
      <c r="E14" s="56"/>
      <c r="F14" s="9" t="s">
        <v>28</v>
      </c>
      <c r="G14" s="10">
        <v>440</v>
      </c>
      <c r="H14" s="40"/>
      <c r="I14" s="29">
        <f t="shared" si="0"/>
        <v>0</v>
      </c>
    </row>
    <row r="15" spans="1:9" ht="15" customHeight="1">
      <c r="A15" s="5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5" s="52" t="s">
        <v>29</v>
      </c>
      <c r="C15" s="54" t="s">
        <v>30</v>
      </c>
      <c r="D15" s="54" t="s">
        <v>38</v>
      </c>
      <c r="E15" s="56" t="s">
        <v>25</v>
      </c>
      <c r="F15" s="9" t="s">
        <v>26</v>
      </c>
      <c r="G15" s="10">
        <v>21300</v>
      </c>
      <c r="H15" s="40"/>
      <c r="I15" s="29">
        <f t="shared" si="0"/>
        <v>0</v>
      </c>
    </row>
    <row r="16" spans="1:9" ht="15" customHeight="1">
      <c r="A16" s="50"/>
      <c r="B16" s="52"/>
      <c r="C16" s="54"/>
      <c r="D16" s="54"/>
      <c r="E16" s="56"/>
      <c r="F16" s="9" t="s">
        <v>27</v>
      </c>
      <c r="G16" s="10">
        <v>5200</v>
      </c>
      <c r="H16" s="40"/>
      <c r="I16" s="29">
        <f t="shared" si="0"/>
        <v>0</v>
      </c>
    </row>
    <row r="17" spans="1:9" ht="15" customHeight="1" thickBot="1">
      <c r="A17" s="57"/>
      <c r="B17" s="58"/>
      <c r="C17" s="59"/>
      <c r="D17" s="59"/>
      <c r="E17" s="60"/>
      <c r="F17" s="21" t="s">
        <v>28</v>
      </c>
      <c r="G17" s="22">
        <v>180</v>
      </c>
      <c r="H17" s="41"/>
      <c r="I17" s="34">
        <f t="shared" si="0"/>
        <v>0</v>
      </c>
    </row>
    <row r="18" spans="1:9" ht="15" customHeight="1">
      <c r="A18" s="67" t="s">
        <v>31</v>
      </c>
      <c r="B18" s="68"/>
      <c r="C18" s="68"/>
      <c r="D18" s="68"/>
      <c r="E18" s="68"/>
      <c r="F18" s="23" t="s">
        <v>32</v>
      </c>
      <c r="G18" s="24">
        <f>SUMIF(F11:F16,"JT (kWh)",G11:G16)+SUMIF(F11:F16,"VT (kWh)",G11:G16)+SUMIF(F11:F16,"NT (kWh)",G11:G16)</f>
        <v>87100</v>
      </c>
      <c r="H18" s="25"/>
      <c r="I18" s="26">
        <f t="shared" si="0"/>
        <v>0</v>
      </c>
    </row>
    <row r="19" spans="1:9" ht="15" customHeight="1" thickBot="1">
      <c r="A19" s="61" t="s">
        <v>39</v>
      </c>
      <c r="B19" s="62"/>
      <c r="C19" s="62"/>
      <c r="D19" s="62"/>
      <c r="E19" s="62"/>
      <c r="F19" s="35" t="s">
        <v>32</v>
      </c>
      <c r="G19" s="36">
        <f>SUMIF(F12:F17,"JT (kWh)",G12:G17)+SUMIF(F12:F17,"VT (kWh)",G12:G17)+SUMIF(F12:F17,"NT (kWh)",G12:G17)</f>
        <v>87100</v>
      </c>
      <c r="H19" s="37"/>
      <c r="I19" s="38">
        <f t="shared" si="0"/>
        <v>0</v>
      </c>
    </row>
    <row r="20" spans="1:9" ht="15" customHeight="1">
      <c r="A20" s="67" t="s">
        <v>40</v>
      </c>
      <c r="B20" s="68"/>
      <c r="C20" s="68"/>
      <c r="D20" s="68"/>
      <c r="E20" s="68"/>
      <c r="F20" s="68"/>
      <c r="G20" s="69"/>
      <c r="H20" s="70"/>
      <c r="I20" s="26">
        <f>SUM(I12:I19)</f>
        <v>0</v>
      </c>
    </row>
    <row r="21" spans="1:9" ht="15" customHeight="1">
      <c r="A21" s="71" t="s">
        <v>41</v>
      </c>
      <c r="B21" s="72"/>
      <c r="C21" s="72"/>
      <c r="D21" s="72"/>
      <c r="E21" s="72"/>
      <c r="F21" s="72"/>
      <c r="G21" s="73"/>
      <c r="H21" s="74"/>
      <c r="I21" s="19">
        <f>ROUND(I20*0.13,2)</f>
        <v>0</v>
      </c>
    </row>
    <row r="22" spans="1:9" ht="15" customHeight="1" thickBot="1">
      <c r="A22" s="61" t="s">
        <v>42</v>
      </c>
      <c r="B22" s="62"/>
      <c r="C22" s="62"/>
      <c r="D22" s="62"/>
      <c r="E22" s="62"/>
      <c r="F22" s="62"/>
      <c r="G22" s="75"/>
      <c r="H22" s="76"/>
      <c r="I22" s="20">
        <f>I20+I21</f>
        <v>0</v>
      </c>
    </row>
    <row r="24" ht="39.75" customHeight="1"/>
    <row r="25" spans="1:9" ht="12.75">
      <c r="A25" s="77"/>
      <c r="B25" s="77"/>
      <c r="G25" s="63"/>
      <c r="H25" s="64"/>
      <c r="I25" s="65"/>
    </row>
    <row r="26" spans="1:9" ht="39.75" customHeight="1">
      <c r="A26" s="78" t="s">
        <v>33</v>
      </c>
      <c r="B26" s="43"/>
      <c r="G26" s="66" t="s">
        <v>34</v>
      </c>
      <c r="H26" s="45"/>
      <c r="I26" s="46"/>
    </row>
    <row r="27" spans="7:9" ht="12.75">
      <c r="G27" s="63"/>
      <c r="H27" s="64"/>
      <c r="I27" s="65"/>
    </row>
    <row r="28" spans="7:9" ht="12.75">
      <c r="G28" s="66" t="s">
        <v>35</v>
      </c>
      <c r="H28" s="45"/>
      <c r="I28" s="46"/>
    </row>
  </sheetData>
  <sheetProtection/>
  <mergeCells count="25">
    <mergeCell ref="G27:I27"/>
    <mergeCell ref="G28:I28"/>
    <mergeCell ref="A18:E18"/>
    <mergeCell ref="A20:H20"/>
    <mergeCell ref="A21:H21"/>
    <mergeCell ref="A22:H22"/>
    <mergeCell ref="A25:B25"/>
    <mergeCell ref="G25:I25"/>
    <mergeCell ref="A26:B26"/>
    <mergeCell ref="G26:I26"/>
    <mergeCell ref="A15:A17"/>
    <mergeCell ref="B15:B17"/>
    <mergeCell ref="C15:C17"/>
    <mergeCell ref="D15:D17"/>
    <mergeCell ref="E15:E17"/>
    <mergeCell ref="A19:E19"/>
    <mergeCell ref="A5:I5"/>
    <mergeCell ref="A6:I6"/>
    <mergeCell ref="F10:G10"/>
    <mergeCell ref="F11:G11"/>
    <mergeCell ref="A12:A14"/>
    <mergeCell ref="B12:B14"/>
    <mergeCell ref="C12:C14"/>
    <mergeCell ref="D12:D14"/>
    <mergeCell ref="E12:E14"/>
  </mergeCells>
  <printOptions/>
  <pageMargins left="0.78740157480315" right="0.196850393700787" top="0.78740157480315" bottom="0.78740157480315" header="0.5" footer="0.5"/>
  <pageSetup fitToHeight="0" fitToWidth="1" horizontalDpi="600" verticalDpi="600" orientation="landscape" paperSize="9" scale="9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Borzić</dc:creator>
  <cp:keywords/>
  <dc:description/>
  <cp:lastModifiedBy>Tajnica</cp:lastModifiedBy>
  <cp:lastPrinted>2023-01-18T13:11:43Z</cp:lastPrinted>
  <dcterms:created xsi:type="dcterms:W3CDTF">2018-01-09T13:19:32Z</dcterms:created>
  <dcterms:modified xsi:type="dcterms:W3CDTF">2024-01-05T08:15:20Z</dcterms:modified>
  <cp:category/>
  <cp:version/>
  <cp:contentType/>
  <cp:contentStatus/>
</cp:coreProperties>
</file>